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2. AIP\Statistik AIP 2021\"/>
    </mc:Choice>
  </mc:AlternateContent>
  <xr:revisionPtr revIDLastSave="0" documentId="13_ncr:1_{89456411-D50F-4B21-B82E-3E35F1EB80A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remier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0" i="1" l="1"/>
  <c r="N30" i="1" l="1"/>
  <c r="C31" i="1"/>
  <c r="D31" i="1"/>
  <c r="E31" i="1"/>
  <c r="F31" i="1"/>
  <c r="G31" i="1"/>
  <c r="H31" i="1"/>
  <c r="I31" i="1"/>
  <c r="J31" i="1"/>
  <c r="K31" i="1"/>
  <c r="L31" i="1"/>
  <c r="M31" i="1"/>
  <c r="B31" i="1"/>
  <c r="N15" i="1"/>
  <c r="C16" i="1"/>
  <c r="D16" i="1"/>
  <c r="E16" i="1"/>
  <c r="F16" i="1"/>
  <c r="G16" i="1"/>
  <c r="H16" i="1"/>
  <c r="I16" i="1"/>
  <c r="J16" i="1"/>
  <c r="K16" i="1"/>
  <c r="L16" i="1"/>
  <c r="M16" i="1"/>
  <c r="B16" i="1"/>
  <c r="N28" i="1" l="1"/>
  <c r="N26" i="1"/>
  <c r="N27" i="1"/>
  <c r="N25" i="1"/>
  <c r="N11" i="1"/>
  <c r="N12" i="1"/>
  <c r="N29" i="1" l="1"/>
  <c r="N24" i="1"/>
  <c r="N31" i="1" l="1"/>
  <c r="O25" i="1" s="1"/>
  <c r="O26" i="1" l="1"/>
  <c r="O24" i="1"/>
  <c r="O31" i="1"/>
  <c r="O27" i="1"/>
  <c r="O28" i="1"/>
  <c r="O30" i="1"/>
  <c r="O29" i="1"/>
  <c r="N9" i="1"/>
  <c r="N13" i="1"/>
  <c r="N14" i="1"/>
  <c r="N16" i="1" l="1"/>
  <c r="O15" i="1" s="1"/>
  <c r="O16" i="1" l="1"/>
  <c r="O13" i="1"/>
  <c r="O9" i="1"/>
  <c r="O10" i="1"/>
  <c r="O12" i="1"/>
  <c r="O11" i="1"/>
  <c r="O14" i="1"/>
</calcChain>
</file>

<file path=xl/sharedStrings.xml><?xml version="1.0" encoding="utf-8"?>
<sst xmlns="http://schemas.openxmlformats.org/spreadsheetml/2006/main" count="24" uniqueCount="15">
  <si>
    <t>Försäkringsbolag</t>
  </si>
  <si>
    <t>Totalt</t>
  </si>
  <si>
    <t>Procentfördelning</t>
  </si>
  <si>
    <t>FOLKSAM-LO FOND</t>
  </si>
  <si>
    <t>Summa</t>
  </si>
  <si>
    <t>LÄNSFÖRSÄKRINGAR</t>
  </si>
  <si>
    <t>FUTUR PENSION</t>
  </si>
  <si>
    <t>Förmedlingsstatistik AIP Avser antal individer</t>
  </si>
  <si>
    <t>Förmedlingsstatistik AIP Avser förmedlat belopp</t>
  </si>
  <si>
    <t xml:space="preserve">KPA PENSION </t>
  </si>
  <si>
    <t>KPA PENSION (förval)</t>
  </si>
  <si>
    <t xml:space="preserve">SWEDBANK </t>
  </si>
  <si>
    <t>KPA PENSION</t>
  </si>
  <si>
    <t>KPA PENSION(förval)</t>
  </si>
  <si>
    <t>EJ LÄNGRE VALBARA BOLAG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</si>
</sst>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1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10" fontId="5" fillId="0" borderId="0" xfId="1" applyNumberFormat="1" applyFont="1" applyAlignment="1">
      <alignment horizontal="center"/>
    </xf>
    <xf numFmtId="0" fontId="0" fillId="0" borderId="0" xfId="0" applyFont="1"/>
    <xf numFmtId="3" fontId="5" fillId="0" borderId="0" xfId="0" applyNumberFormat="1" applyFont="1" applyFill="1"/>
    <xf numFmtId="3" fontId="5" fillId="0" borderId="0" xfId="0" applyNumberFormat="1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10" fontId="5" fillId="0" borderId="0" xfId="1" applyNumberFormat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topLeftCell="A19" workbookViewId="0">
      <selection activeCell="M31" sqref="M31"/>
    </sheetView>
  </sheetViews>
  <sheetFormatPr defaultRowHeight="14.5" x14ac:dyDescent="0.35"/>
  <cols>
    <col min="1" max="1" width="52" bestFit="1" customWidth="1"/>
    <col min="2" max="3" width="8.26953125" bestFit="1" customWidth="1"/>
    <col min="4" max="4" width="9.1796875" bestFit="1" customWidth="1"/>
    <col min="5" max="13" width="8.26953125" bestFit="1" customWidth="1"/>
    <col min="14" max="14" width="9.1796875" bestFit="1" customWidth="1"/>
    <col min="15" max="15" width="18.81640625" bestFit="1" customWidth="1"/>
  </cols>
  <sheetData>
    <row r="1" spans="1:15" ht="15" customHeight="1" x14ac:dyDescent="0.3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"/>
    </row>
    <row r="2" spans="1:15" ht="15" customHeight="1" x14ac:dyDescent="0.3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"/>
    </row>
    <row r="3" spans="1:15" ht="15" customHeight="1" x14ac:dyDescent="0.3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1"/>
    </row>
    <row r="4" spans="1:15" ht="1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2"/>
      <c r="D7" s="7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8" t="s">
        <v>0</v>
      </c>
      <c r="B8" s="9">
        <v>202101</v>
      </c>
      <c r="C8" s="9">
        <v>202102</v>
      </c>
      <c r="D8" s="9">
        <v>202103</v>
      </c>
      <c r="E8" s="9">
        <v>202104</v>
      </c>
      <c r="F8" s="9">
        <v>202105</v>
      </c>
      <c r="G8" s="9">
        <v>202106</v>
      </c>
      <c r="H8" s="9">
        <v>202107</v>
      </c>
      <c r="I8" s="9">
        <v>202108</v>
      </c>
      <c r="J8" s="9">
        <v>202109</v>
      </c>
      <c r="K8" s="9">
        <v>202110</v>
      </c>
      <c r="L8" s="9">
        <v>202111</v>
      </c>
      <c r="M8" s="9">
        <v>202112</v>
      </c>
      <c r="N8" s="9" t="s">
        <v>1</v>
      </c>
      <c r="O8" s="9" t="s">
        <v>2</v>
      </c>
    </row>
    <row r="9" spans="1:15" s="13" customFormat="1" x14ac:dyDescent="0.35">
      <c r="A9" s="17" t="s">
        <v>3</v>
      </c>
      <c r="B9" s="2">
        <v>0</v>
      </c>
      <c r="C9" s="10">
        <v>0</v>
      </c>
      <c r="D9" s="11">
        <v>31655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f t="shared" ref="N9:N15" si="0">SUM(B9:M9)</f>
        <v>31655</v>
      </c>
      <c r="O9" s="19">
        <f>SUM(N9)/N16</f>
        <v>1.1157708776575121E-2</v>
      </c>
    </row>
    <row r="10" spans="1:15" s="13" customFormat="1" x14ac:dyDescent="0.35">
      <c r="A10" s="17" t="s">
        <v>6</v>
      </c>
      <c r="B10" s="2">
        <v>0</v>
      </c>
      <c r="C10" s="10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f t="shared" si="0"/>
        <v>0</v>
      </c>
      <c r="O10" s="19">
        <f>SUM(N10)/N16</f>
        <v>0</v>
      </c>
    </row>
    <row r="11" spans="1:15" s="13" customFormat="1" x14ac:dyDescent="0.35">
      <c r="A11" s="17" t="s">
        <v>9</v>
      </c>
      <c r="B11" s="2">
        <v>11</v>
      </c>
      <c r="C11" s="10">
        <v>0</v>
      </c>
      <c r="D11" s="11">
        <v>180329</v>
      </c>
      <c r="E11" s="11">
        <v>41526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f>SUM(B11:M11)</f>
        <v>221866</v>
      </c>
      <c r="O11" s="19">
        <f>SUM(N11)/N16</f>
        <v>7.8203007911028771E-2</v>
      </c>
    </row>
    <row r="12" spans="1:15" s="13" customFormat="1" x14ac:dyDescent="0.35">
      <c r="A12" s="17" t="s">
        <v>10</v>
      </c>
      <c r="B12" s="2">
        <v>43503</v>
      </c>
      <c r="C12" s="10">
        <v>37489</v>
      </c>
      <c r="D12" s="11">
        <v>1245696</v>
      </c>
      <c r="E12" s="11">
        <v>298609</v>
      </c>
      <c r="F12" s="11">
        <v>97193</v>
      </c>
      <c r="G12" s="11">
        <v>71756</v>
      </c>
      <c r="H12" s="11">
        <v>0</v>
      </c>
      <c r="I12" s="11">
        <v>0</v>
      </c>
      <c r="J12" s="11">
        <v>0</v>
      </c>
      <c r="K12" s="11">
        <v>0</v>
      </c>
      <c r="L12" s="11">
        <v>69658</v>
      </c>
      <c r="M12" s="11">
        <v>0</v>
      </c>
      <c r="N12" s="11">
        <f t="shared" ref="N10:N12" si="1">SUM(B12:M12)</f>
        <v>1863904</v>
      </c>
      <c r="O12" s="19">
        <f>SUM(N12)/N16</f>
        <v>0.65698619552972592</v>
      </c>
    </row>
    <row r="13" spans="1:15" s="13" customFormat="1" x14ac:dyDescent="0.35">
      <c r="A13" s="17" t="s">
        <v>5</v>
      </c>
      <c r="B13" s="2">
        <v>21860</v>
      </c>
      <c r="C13" s="10">
        <v>9156</v>
      </c>
      <c r="D13" s="11">
        <v>178116</v>
      </c>
      <c r="E13" s="11">
        <v>119898</v>
      </c>
      <c r="F13" s="11">
        <v>0</v>
      </c>
      <c r="G13" s="11">
        <v>21855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f t="shared" si="0"/>
        <v>350885</v>
      </c>
      <c r="O13" s="19">
        <f>SUM(N13)/N16</f>
        <v>0.12367943907972077</v>
      </c>
    </row>
    <row r="14" spans="1:15" s="13" customFormat="1" x14ac:dyDescent="0.35">
      <c r="A14" s="17" t="s">
        <v>11</v>
      </c>
      <c r="B14" s="2">
        <v>8756</v>
      </c>
      <c r="C14" s="10">
        <v>0</v>
      </c>
      <c r="D14" s="11">
        <v>160632</v>
      </c>
      <c r="E14" s="11">
        <v>35011</v>
      </c>
      <c r="F14" s="11">
        <v>0</v>
      </c>
      <c r="G14" s="11">
        <v>39002</v>
      </c>
      <c r="H14" s="11">
        <v>10085</v>
      </c>
      <c r="I14" s="11">
        <v>0</v>
      </c>
      <c r="J14" s="11">
        <v>0</v>
      </c>
      <c r="K14" s="11">
        <v>0</v>
      </c>
      <c r="L14" s="11">
        <v>0</v>
      </c>
      <c r="M14" s="11">
        <v>10887</v>
      </c>
      <c r="N14" s="11">
        <f t="shared" si="0"/>
        <v>264373</v>
      </c>
      <c r="O14" s="19">
        <f>SUM(N14)/N16</f>
        <v>9.3185814006933959E-2</v>
      </c>
    </row>
    <row r="15" spans="1:15" s="13" customFormat="1" x14ac:dyDescent="0.35">
      <c r="A15" s="17" t="s">
        <v>14</v>
      </c>
      <c r="B15" s="2">
        <v>14435</v>
      </c>
      <c r="C15" s="10">
        <v>0</v>
      </c>
      <c r="D15" s="11">
        <v>71819</v>
      </c>
      <c r="E15" s="11">
        <v>18115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f t="shared" si="0"/>
        <v>104369</v>
      </c>
      <c r="O15" s="19">
        <f>SUM((N15)/N16)</f>
        <v>3.6787834696015438E-2</v>
      </c>
    </row>
    <row r="16" spans="1:15" s="13" customFormat="1" x14ac:dyDescent="0.35">
      <c r="A16" s="18" t="s">
        <v>4</v>
      </c>
      <c r="B16" s="2">
        <f>SUM(B9:B15)</f>
        <v>88565</v>
      </c>
      <c r="C16" s="2">
        <f t="shared" ref="C16:N16" si="2">SUM(C9:C15)</f>
        <v>46645</v>
      </c>
      <c r="D16" s="2">
        <f t="shared" si="2"/>
        <v>1868247</v>
      </c>
      <c r="E16" s="2">
        <f t="shared" si="2"/>
        <v>513159</v>
      </c>
      <c r="F16" s="2">
        <f t="shared" si="2"/>
        <v>97193</v>
      </c>
      <c r="G16" s="2">
        <f t="shared" si="2"/>
        <v>132613</v>
      </c>
      <c r="H16" s="2">
        <f t="shared" si="2"/>
        <v>10085</v>
      </c>
      <c r="I16" s="2">
        <f t="shared" si="2"/>
        <v>0</v>
      </c>
      <c r="J16" s="2">
        <f t="shared" si="2"/>
        <v>0</v>
      </c>
      <c r="K16" s="2">
        <f t="shared" si="2"/>
        <v>0</v>
      </c>
      <c r="L16" s="2">
        <f t="shared" si="2"/>
        <v>69658</v>
      </c>
      <c r="M16" s="2">
        <f t="shared" si="2"/>
        <v>10887</v>
      </c>
      <c r="N16" s="2">
        <f t="shared" si="2"/>
        <v>2837052</v>
      </c>
      <c r="O16" s="19">
        <f>SUM(N16)/N16</f>
        <v>1</v>
      </c>
    </row>
    <row r="17" spans="1:16" s="13" customFormat="1" x14ac:dyDescent="0.35">
      <c r="A17" s="16"/>
      <c r="B17" s="2"/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9"/>
    </row>
    <row r="18" spans="1:16" s="13" customFormat="1" x14ac:dyDescent="0.35">
      <c r="A18" s="16"/>
      <c r="B18" s="2"/>
      <c r="C18" s="10"/>
      <c r="D18" s="11"/>
      <c r="E18" s="11"/>
      <c r="F18" s="11"/>
      <c r="G18" s="11"/>
      <c r="H18" s="11"/>
      <c r="I18" s="11"/>
      <c r="J18" s="11"/>
      <c r="K18" s="14"/>
      <c r="L18" s="14"/>
      <c r="M18" s="14"/>
      <c r="N18" s="11"/>
      <c r="O18" s="19"/>
    </row>
    <row r="19" spans="1:16" s="13" customFormat="1" x14ac:dyDescent="0.35">
      <c r="A19" s="16"/>
      <c r="B19" s="2"/>
      <c r="C19" s="10"/>
      <c r="D19" s="11"/>
      <c r="E19" s="11"/>
      <c r="F19" s="11"/>
      <c r="G19" s="11"/>
      <c r="H19" s="11"/>
      <c r="I19" s="11"/>
      <c r="J19" s="11"/>
      <c r="K19" s="14"/>
      <c r="L19" s="14"/>
      <c r="M19" s="14"/>
      <c r="N19" s="11"/>
      <c r="O19" s="12"/>
    </row>
    <row r="20" spans="1:16" ht="36" customHeight="1" x14ac:dyDescent="0.35">
      <c r="A20" s="3" t="s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6" x14ac:dyDescent="0.3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6" x14ac:dyDescent="0.35">
      <c r="B22" s="2"/>
      <c r="C22" s="2"/>
      <c r="D22" s="7"/>
      <c r="E22" s="2"/>
      <c r="F22" s="2"/>
      <c r="G22" s="2"/>
      <c r="H22" s="2"/>
      <c r="I22" s="2"/>
      <c r="J22" s="2"/>
      <c r="K22" s="2"/>
      <c r="L22" s="2"/>
      <c r="M22" s="2"/>
    </row>
    <row r="23" spans="1:16" x14ac:dyDescent="0.35">
      <c r="A23" s="8" t="s">
        <v>0</v>
      </c>
      <c r="B23" s="9">
        <v>202101</v>
      </c>
      <c r="C23" s="9">
        <v>202102</v>
      </c>
      <c r="D23" s="9">
        <v>202103</v>
      </c>
      <c r="E23" s="9">
        <v>202104</v>
      </c>
      <c r="F23" s="9">
        <v>202105</v>
      </c>
      <c r="G23" s="9">
        <v>202106</v>
      </c>
      <c r="H23" s="9">
        <v>202107</v>
      </c>
      <c r="I23" s="9">
        <v>202108</v>
      </c>
      <c r="J23" s="9">
        <v>202109</v>
      </c>
      <c r="K23" s="9">
        <v>202110</v>
      </c>
      <c r="L23" s="9">
        <v>202111</v>
      </c>
      <c r="M23" s="9">
        <v>202112</v>
      </c>
      <c r="N23" s="9" t="s">
        <v>1</v>
      </c>
      <c r="O23" s="9" t="s">
        <v>2</v>
      </c>
    </row>
    <row r="24" spans="1:16" x14ac:dyDescent="0.35">
      <c r="A24" s="17" t="s">
        <v>3</v>
      </c>
      <c r="B24" s="2">
        <v>0</v>
      </c>
      <c r="C24" s="10">
        <v>0</v>
      </c>
      <c r="D24" s="11">
        <v>2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f t="shared" ref="N24:N30" si="3">SUM(B24:M24)</f>
        <v>2</v>
      </c>
      <c r="O24" s="19">
        <f>SUM(N24)/N31</f>
        <v>1.0416666666666666E-2</v>
      </c>
      <c r="P24" s="13"/>
    </row>
    <row r="25" spans="1:16" x14ac:dyDescent="0.35">
      <c r="A25" s="17" t="s">
        <v>6</v>
      </c>
      <c r="B25" s="2">
        <v>0</v>
      </c>
      <c r="C25" s="10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f t="shared" ref="N25" si="4">SUM(B25:M25)</f>
        <v>0</v>
      </c>
      <c r="O25" s="19">
        <f>SUM(N25)/N31</f>
        <v>0</v>
      </c>
      <c r="P25" s="13"/>
    </row>
    <row r="26" spans="1:16" x14ac:dyDescent="0.35">
      <c r="A26" s="17" t="s">
        <v>12</v>
      </c>
      <c r="B26" s="2">
        <v>1</v>
      </c>
      <c r="C26" s="10">
        <v>0</v>
      </c>
      <c r="D26" s="11">
        <v>16</v>
      </c>
      <c r="E26" s="11">
        <v>4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f>SUM(B26:M26)</f>
        <v>21</v>
      </c>
      <c r="O26" s="19">
        <f>SUM(N26)/N31</f>
        <v>0.109375</v>
      </c>
      <c r="P26" s="13"/>
    </row>
    <row r="27" spans="1:16" x14ac:dyDescent="0.35">
      <c r="A27" s="17" t="s">
        <v>13</v>
      </c>
      <c r="B27" s="2">
        <v>3</v>
      </c>
      <c r="C27" s="10">
        <v>1</v>
      </c>
      <c r="D27" s="11">
        <v>87</v>
      </c>
      <c r="E27" s="11">
        <v>21</v>
      </c>
      <c r="F27" s="11">
        <v>5</v>
      </c>
      <c r="G27" s="11">
        <v>6</v>
      </c>
      <c r="H27" s="11">
        <v>0</v>
      </c>
      <c r="I27" s="11">
        <v>0</v>
      </c>
      <c r="J27" s="11">
        <v>0</v>
      </c>
      <c r="K27" s="11">
        <v>0</v>
      </c>
      <c r="L27" s="11">
        <v>1</v>
      </c>
      <c r="M27" s="11">
        <v>0</v>
      </c>
      <c r="N27" s="11">
        <f t="shared" ref="N27:N28" si="5">SUM(B27:M27)</f>
        <v>124</v>
      </c>
      <c r="O27" s="19">
        <f>SUM(N27)/N31</f>
        <v>0.64583333333333337</v>
      </c>
      <c r="P27" s="13"/>
    </row>
    <row r="28" spans="1:16" x14ac:dyDescent="0.35">
      <c r="A28" s="17" t="s">
        <v>5</v>
      </c>
      <c r="B28" s="2">
        <v>1</v>
      </c>
      <c r="C28" s="10">
        <v>1</v>
      </c>
      <c r="D28" s="11">
        <v>10</v>
      </c>
      <c r="E28" s="11">
        <v>6</v>
      </c>
      <c r="F28" s="11">
        <v>0</v>
      </c>
      <c r="G28" s="11">
        <v>1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f t="shared" si="5"/>
        <v>19</v>
      </c>
      <c r="O28" s="19">
        <f>SUM(N28)/N31</f>
        <v>9.8958333333333329E-2</v>
      </c>
      <c r="P28" s="13"/>
    </row>
    <row r="29" spans="1:16" x14ac:dyDescent="0.35">
      <c r="A29" s="17" t="s">
        <v>11</v>
      </c>
      <c r="B29" s="2">
        <v>1</v>
      </c>
      <c r="C29" s="10">
        <v>0</v>
      </c>
      <c r="D29" s="11">
        <v>11</v>
      </c>
      <c r="E29" s="11">
        <v>2</v>
      </c>
      <c r="F29" s="11">
        <v>0</v>
      </c>
      <c r="G29" s="11">
        <v>1</v>
      </c>
      <c r="H29" s="11">
        <v>1</v>
      </c>
      <c r="I29" s="11">
        <v>0</v>
      </c>
      <c r="J29" s="11">
        <v>0</v>
      </c>
      <c r="K29" s="11">
        <v>0</v>
      </c>
      <c r="L29" s="11">
        <v>0</v>
      </c>
      <c r="M29" s="11">
        <v>1</v>
      </c>
      <c r="N29" s="11">
        <f t="shared" si="3"/>
        <v>17</v>
      </c>
      <c r="O29" s="19">
        <f>SUM(N29)/N31</f>
        <v>8.8541666666666671E-2</v>
      </c>
      <c r="P29" s="13"/>
    </row>
    <row r="30" spans="1:16" x14ac:dyDescent="0.35">
      <c r="A30" s="17" t="s">
        <v>14</v>
      </c>
      <c r="B30" s="2">
        <v>1</v>
      </c>
      <c r="C30" s="10"/>
      <c r="D30" s="11">
        <v>6</v>
      </c>
      <c r="E30" s="11">
        <v>2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f t="shared" si="3"/>
        <v>9</v>
      </c>
      <c r="O30" s="19">
        <f>SUM(N30)/N31</f>
        <v>4.6875E-2</v>
      </c>
      <c r="P30" s="13"/>
    </row>
    <row r="31" spans="1:16" x14ac:dyDescent="0.35">
      <c r="A31" s="18" t="s">
        <v>4</v>
      </c>
      <c r="B31" s="2">
        <f>SUM(B24:B30)</f>
        <v>7</v>
      </c>
      <c r="C31" s="2">
        <f t="shared" ref="C31:N31" si="6">SUM(C24:C30)</f>
        <v>2</v>
      </c>
      <c r="D31" s="2">
        <f t="shared" si="6"/>
        <v>132</v>
      </c>
      <c r="E31" s="2">
        <f t="shared" si="6"/>
        <v>35</v>
      </c>
      <c r="F31" s="2">
        <f t="shared" si="6"/>
        <v>5</v>
      </c>
      <c r="G31" s="2">
        <f t="shared" si="6"/>
        <v>8</v>
      </c>
      <c r="H31" s="2">
        <f t="shared" si="6"/>
        <v>1</v>
      </c>
      <c r="I31" s="2">
        <f t="shared" si="6"/>
        <v>0</v>
      </c>
      <c r="J31" s="2">
        <f t="shared" si="6"/>
        <v>0</v>
      </c>
      <c r="K31" s="2">
        <f t="shared" si="6"/>
        <v>0</v>
      </c>
      <c r="L31" s="2">
        <f t="shared" si="6"/>
        <v>1</v>
      </c>
      <c r="M31" s="2">
        <f t="shared" si="6"/>
        <v>1</v>
      </c>
      <c r="N31" s="2">
        <f t="shared" si="6"/>
        <v>192</v>
      </c>
      <c r="O31" s="19">
        <f>SUM(N31)/N31</f>
        <v>1</v>
      </c>
      <c r="P31" s="13"/>
    </row>
    <row r="32" spans="1:16" s="13" customFormat="1" x14ac:dyDescent="0.35">
      <c r="A32" s="16"/>
      <c r="B32" s="2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</row>
    <row r="33" spans="1:15" s="13" customFormat="1" x14ac:dyDescent="0.35">
      <c r="A33" s="1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1"/>
      <c r="O33" s="12"/>
    </row>
    <row r="34" spans="1:15" x14ac:dyDescent="0.35">
      <c r="A34" s="16"/>
    </row>
    <row r="35" spans="1:15" x14ac:dyDescent="0.35">
      <c r="A35" s="16"/>
    </row>
    <row r="36" spans="1:15" x14ac:dyDescent="0.35">
      <c r="A36" s="16"/>
    </row>
    <row r="37" spans="1:15" x14ac:dyDescent="0.35">
      <c r="A37" s="16"/>
    </row>
    <row r="38" spans="1:15" x14ac:dyDescent="0.35">
      <c r="A38" s="16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31:M31 B16:M1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2021-12-29T07:55:38Z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2021-03-24T14:31:14Z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