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0. AFO\"/>
    </mc:Choice>
  </mc:AlternateContent>
  <xr:revisionPtr revIDLastSave="0" documentId="13_ncr:1_{F6875007-5DF7-45E9-94EE-1E0048AD20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C28" i="1"/>
  <c r="D28" i="1"/>
  <c r="E28" i="1"/>
  <c r="F28" i="1"/>
  <c r="G28" i="1"/>
  <c r="H28" i="1"/>
  <c r="I28" i="1"/>
  <c r="J28" i="1"/>
  <c r="K28" i="1"/>
  <c r="L28" i="1"/>
  <c r="M28" i="1"/>
  <c r="B28" i="1"/>
  <c r="N27" i="1"/>
  <c r="N26" i="1"/>
  <c r="N25" i="1"/>
  <c r="N24" i="1"/>
  <c r="N23" i="1"/>
  <c r="B14" i="1"/>
  <c r="N13" i="1"/>
  <c r="N28" i="1" l="1"/>
  <c r="O28" i="1" s="1"/>
  <c r="O23" i="1" l="1"/>
  <c r="O25" i="1"/>
  <c r="O27" i="1"/>
  <c r="O24" i="1"/>
  <c r="O26" i="1"/>
  <c r="N12" i="1"/>
  <c r="N11" i="1"/>
  <c r="N10" i="1"/>
  <c r="N9" i="1"/>
  <c r="N14" i="1" l="1"/>
  <c r="O13" i="1" s="1"/>
  <c r="O14" i="1" l="1"/>
  <c r="O10" i="1"/>
  <c r="O11" i="1"/>
  <c r="O9" i="1"/>
  <c r="O12" i="1"/>
</calcChain>
</file>

<file path=xl/sharedStrings.xml><?xml version="1.0" encoding="utf-8"?>
<sst xmlns="http://schemas.openxmlformats.org/spreadsheetml/2006/main" count="18" uniqueCount="11">
  <si>
    <t>Försäkringsbolag</t>
  </si>
  <si>
    <t>Totalt</t>
  </si>
  <si>
    <t>Procentfördelning</t>
  </si>
  <si>
    <t>FOLKSAM LO FOND</t>
  </si>
  <si>
    <t>EJ VALBARA BOLAG</t>
  </si>
  <si>
    <t>EJ LÄNGRE VALBARA BOLAG</t>
  </si>
  <si>
    <t>Förmedlingsstatistik AFO-Handels Avser förmedlat belopp</t>
  </si>
  <si>
    <t>Förmedlingsstatistik AFO-Handels Avser antal individer</t>
  </si>
  <si>
    <t>FOLKSAM Tjp AB</t>
  </si>
  <si>
    <t>FOLKSAM Tjp AB 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</si>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</sst>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4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0" fontId="0" fillId="0" borderId="0" xfId="0" applyFont="1"/>
    <xf numFmtId="0" fontId="4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A14" workbookViewId="0">
      <selection activeCell="M28" sqref="M28"/>
    </sheetView>
  </sheetViews>
  <sheetFormatPr defaultRowHeight="14.5" x14ac:dyDescent="0.35"/>
  <cols>
    <col min="1" max="1" width="52" bestFit="1" customWidth="1"/>
    <col min="2" max="2" width="10.1796875" customWidth="1"/>
    <col min="3" max="4" width="9.26953125" style="11" bestFit="1" customWidth="1"/>
    <col min="5" max="5" width="10.1796875" customWidth="1"/>
    <col min="6" max="6" width="9.81640625" customWidth="1"/>
    <col min="7" max="7" width="9.26953125" bestFit="1" customWidth="1"/>
    <col min="8" max="8" width="9.7265625" customWidth="1"/>
    <col min="9" max="9" width="10.453125" customWidth="1"/>
    <col min="10" max="10" width="9.453125" customWidth="1"/>
    <col min="11" max="11" width="9.81640625" customWidth="1"/>
    <col min="12" max="12" width="10.1796875" customWidth="1"/>
    <col min="13" max="13" width="10.453125" customWidth="1"/>
    <col min="14" max="14" width="11.1796875" customWidth="1"/>
    <col min="15" max="15" width="18.81640625" bestFit="1" customWidth="1"/>
  </cols>
  <sheetData>
    <row r="1" spans="1:15" ht="15" customHeight="1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"/>
    </row>
    <row r="2" spans="1:15" ht="1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"/>
    </row>
    <row r="3" spans="1:15" ht="15" customHeight="1" x14ac:dyDescent="0.3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"/>
    </row>
    <row r="4" spans="1:15" ht="15" customHeight="1" x14ac:dyDescent="0.35">
      <c r="B4" s="2"/>
      <c r="C4" s="8"/>
      <c r="D4" s="8"/>
      <c r="E4" s="2"/>
      <c r="F4" s="2"/>
      <c r="G4" s="2"/>
      <c r="H4" s="2"/>
      <c r="I4" s="2"/>
      <c r="J4" s="2"/>
      <c r="K4" s="2"/>
      <c r="L4" s="2"/>
      <c r="M4" s="2"/>
    </row>
    <row r="5" spans="1:15" s="15" customFormat="1" ht="30" customHeight="1" x14ac:dyDescent="0.35">
      <c r="A5" s="12" t="s">
        <v>6</v>
      </c>
      <c r="B5" s="13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" customHeight="1" x14ac:dyDescent="0.35">
      <c r="A6" s="3"/>
      <c r="B6" s="4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35">
      <c r="B7" s="2"/>
      <c r="C7" s="8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5" s="18" customFormat="1" ht="15" customHeight="1" x14ac:dyDescent="0.35">
      <c r="A8" s="16" t="s">
        <v>0</v>
      </c>
      <c r="B8" s="17">
        <v>202401</v>
      </c>
      <c r="C8" s="17">
        <v>202402</v>
      </c>
      <c r="D8" s="17">
        <v>202403</v>
      </c>
      <c r="E8" s="17">
        <v>202404</v>
      </c>
      <c r="F8" s="17">
        <v>202405</v>
      </c>
      <c r="G8" s="17">
        <v>202406</v>
      </c>
      <c r="H8" s="17">
        <v>202407</v>
      </c>
      <c r="I8" s="17">
        <v>202408</v>
      </c>
      <c r="J8" s="17">
        <v>202409</v>
      </c>
      <c r="K8" s="17">
        <v>202410</v>
      </c>
      <c r="L8" s="17">
        <v>202411</v>
      </c>
      <c r="M8" s="17">
        <v>202412</v>
      </c>
      <c r="N8" s="17" t="s">
        <v>1</v>
      </c>
      <c r="O8" s="17" t="s">
        <v>2</v>
      </c>
    </row>
    <row r="9" spans="1:15" s="6" customFormat="1" x14ac:dyDescent="0.35">
      <c r="A9" s="19" t="s">
        <v>8</v>
      </c>
      <c r="B9" s="5">
        <v>120250</v>
      </c>
      <c r="C9" s="10">
        <v>132828</v>
      </c>
      <c r="D9" s="20">
        <v>136902</v>
      </c>
      <c r="E9" s="21">
        <v>149392</v>
      </c>
      <c r="F9" s="21">
        <v>100331</v>
      </c>
      <c r="G9" s="21">
        <v>131662</v>
      </c>
      <c r="H9" s="21">
        <v>142144</v>
      </c>
      <c r="I9" s="21">
        <v>236738</v>
      </c>
      <c r="J9" s="21">
        <v>126988</v>
      </c>
      <c r="K9" s="21">
        <v>134219</v>
      </c>
      <c r="L9" s="21">
        <v>165946</v>
      </c>
      <c r="M9" s="21">
        <v>127616</v>
      </c>
      <c r="N9" s="21">
        <f t="shared" ref="N9:N13" si="0">SUM(B9:M9)</f>
        <v>1705016</v>
      </c>
      <c r="O9" s="22">
        <f>SUM(N9)/N14</f>
        <v>7.557251180947927E-2</v>
      </c>
    </row>
    <row r="10" spans="1:15" s="6" customFormat="1" x14ac:dyDescent="0.35">
      <c r="A10" s="19" t="s">
        <v>3</v>
      </c>
      <c r="B10" s="5">
        <v>221468</v>
      </c>
      <c r="C10" s="10">
        <v>238906</v>
      </c>
      <c r="D10" s="20">
        <v>247062</v>
      </c>
      <c r="E10" s="21">
        <v>241206</v>
      </c>
      <c r="F10" s="21">
        <v>258843</v>
      </c>
      <c r="G10" s="21">
        <v>180995</v>
      </c>
      <c r="H10" s="21">
        <v>292124</v>
      </c>
      <c r="I10" s="21">
        <v>357854</v>
      </c>
      <c r="J10" s="21">
        <v>238471</v>
      </c>
      <c r="K10" s="21">
        <v>226668</v>
      </c>
      <c r="L10" s="21">
        <v>306045</v>
      </c>
      <c r="M10" s="21">
        <v>185434</v>
      </c>
      <c r="N10" s="21">
        <f t="shared" si="0"/>
        <v>2995076</v>
      </c>
      <c r="O10" s="22">
        <f>SUM(N10)/N14</f>
        <v>0.13275266412766093</v>
      </c>
    </row>
    <row r="11" spans="1:15" s="6" customFormat="1" x14ac:dyDescent="0.35">
      <c r="A11" s="19" t="s">
        <v>10</v>
      </c>
      <c r="B11" s="5">
        <v>31642</v>
      </c>
      <c r="C11" s="10">
        <v>26594</v>
      </c>
      <c r="D11" s="20">
        <v>28719</v>
      </c>
      <c r="E11" s="21">
        <v>38713</v>
      </c>
      <c r="F11" s="21">
        <v>24866</v>
      </c>
      <c r="G11" s="21">
        <v>29130</v>
      </c>
      <c r="H11" s="21">
        <v>49103</v>
      </c>
      <c r="I11" s="21">
        <v>56045</v>
      </c>
      <c r="J11" s="21">
        <v>23287</v>
      </c>
      <c r="K11" s="21">
        <v>33122</v>
      </c>
      <c r="L11" s="21">
        <v>30075</v>
      </c>
      <c r="M11" s="21">
        <v>16762</v>
      </c>
      <c r="N11" s="21">
        <f t="shared" si="0"/>
        <v>388058</v>
      </c>
      <c r="O11" s="22">
        <f>SUM(N11)/N14</f>
        <v>1.7200142278877679E-2</v>
      </c>
    </row>
    <row r="12" spans="1:15" s="6" customFormat="1" x14ac:dyDescent="0.35">
      <c r="A12" s="19" t="s">
        <v>9</v>
      </c>
      <c r="B12" s="5">
        <v>1414549</v>
      </c>
      <c r="C12" s="10">
        <v>1390172</v>
      </c>
      <c r="D12" s="20">
        <v>1259756</v>
      </c>
      <c r="E12" s="21">
        <v>1477042</v>
      </c>
      <c r="F12" s="21">
        <v>976291</v>
      </c>
      <c r="G12" s="21">
        <v>1119413</v>
      </c>
      <c r="H12" s="21">
        <v>1700806</v>
      </c>
      <c r="I12" s="21">
        <v>2123470</v>
      </c>
      <c r="J12" s="21">
        <v>1687477</v>
      </c>
      <c r="K12" s="21">
        <v>1635419</v>
      </c>
      <c r="L12" s="21">
        <v>1699241</v>
      </c>
      <c r="M12" s="21">
        <v>989539</v>
      </c>
      <c r="N12" s="21">
        <f t="shared" si="0"/>
        <v>17473175</v>
      </c>
      <c r="O12" s="22">
        <f>SUM(N12)/N14</f>
        <v>0.77447468178398216</v>
      </c>
    </row>
    <row r="13" spans="1:15" s="6" customFormat="1" x14ac:dyDescent="0.35">
      <c r="A13" s="19" t="s">
        <v>5</v>
      </c>
      <c r="B13" s="5">
        <v>0</v>
      </c>
      <c r="C13" s="10">
        <v>0</v>
      </c>
      <c r="D13" s="20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f t="shared" si="0"/>
        <v>0</v>
      </c>
      <c r="O13" s="22">
        <f>SUM(N13)/N14</f>
        <v>0</v>
      </c>
    </row>
    <row r="14" spans="1:15" s="6" customFormat="1" x14ac:dyDescent="0.35">
      <c r="A14" s="19"/>
      <c r="B14" s="5">
        <f>SUM(B9:B13)</f>
        <v>1787909</v>
      </c>
      <c r="C14" s="5">
        <f t="shared" ref="C14:M14" si="1">SUM(C9:C13)</f>
        <v>1788500</v>
      </c>
      <c r="D14" s="5">
        <f t="shared" si="1"/>
        <v>1672439</v>
      </c>
      <c r="E14" s="5">
        <f t="shared" si="1"/>
        <v>1906353</v>
      </c>
      <c r="F14" s="5">
        <f t="shared" si="1"/>
        <v>1360331</v>
      </c>
      <c r="G14" s="5">
        <f t="shared" si="1"/>
        <v>1461200</v>
      </c>
      <c r="H14" s="5">
        <f t="shared" si="1"/>
        <v>2184177</v>
      </c>
      <c r="I14" s="5">
        <f t="shared" si="1"/>
        <v>2774107</v>
      </c>
      <c r="J14" s="5">
        <f t="shared" si="1"/>
        <v>2076223</v>
      </c>
      <c r="K14" s="5">
        <f t="shared" si="1"/>
        <v>2029428</v>
      </c>
      <c r="L14" s="5">
        <f t="shared" si="1"/>
        <v>2201307</v>
      </c>
      <c r="M14" s="5">
        <f t="shared" si="1"/>
        <v>1319351</v>
      </c>
      <c r="N14" s="5">
        <f t="shared" ref="N14" si="2">SUM(N9:N13)</f>
        <v>22561325</v>
      </c>
      <c r="O14" s="22">
        <f>SUM(N14)/N14</f>
        <v>1</v>
      </c>
    </row>
    <row r="15" spans="1:15" x14ac:dyDescent="0.35">
      <c r="A15" s="7"/>
    </row>
    <row r="16" spans="1:15" x14ac:dyDescent="0.35">
      <c r="A16" s="7"/>
    </row>
    <row r="17" spans="1:15" x14ac:dyDescent="0.35">
      <c r="A17" s="7"/>
    </row>
    <row r="18" spans="1:15" x14ac:dyDescent="0.35">
      <c r="A18" s="7"/>
    </row>
    <row r="19" spans="1:15" s="15" customFormat="1" ht="34.5" customHeight="1" x14ac:dyDescent="0.35">
      <c r="A19" s="12" t="s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3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35">
      <c r="B21" s="2"/>
      <c r="C21" s="2"/>
      <c r="D21" s="5"/>
      <c r="E21" s="2"/>
      <c r="F21" s="2"/>
      <c r="G21" s="2"/>
      <c r="H21" s="2"/>
      <c r="I21" s="2"/>
      <c r="J21" s="2"/>
      <c r="K21" s="2"/>
      <c r="L21" s="2"/>
      <c r="M21" s="2"/>
    </row>
    <row r="22" spans="1:15" s="18" customFormat="1" ht="15.5" x14ac:dyDescent="0.35">
      <c r="A22" s="16" t="s">
        <v>0</v>
      </c>
      <c r="B22" s="17">
        <v>202401</v>
      </c>
      <c r="C22" s="17">
        <v>202402</v>
      </c>
      <c r="D22" s="17">
        <v>202403</v>
      </c>
      <c r="E22" s="17">
        <v>202404</v>
      </c>
      <c r="F22" s="17">
        <v>202405</v>
      </c>
      <c r="G22" s="17">
        <v>202406</v>
      </c>
      <c r="H22" s="17">
        <v>202407</v>
      </c>
      <c r="I22" s="17">
        <v>202408</v>
      </c>
      <c r="J22" s="17">
        <v>202409</v>
      </c>
      <c r="K22" s="17">
        <v>202410</v>
      </c>
      <c r="L22" s="17">
        <v>202411</v>
      </c>
      <c r="M22" s="17">
        <v>202412</v>
      </c>
      <c r="N22" s="17" t="s">
        <v>1</v>
      </c>
      <c r="O22" s="17" t="s">
        <v>2</v>
      </c>
    </row>
    <row r="23" spans="1:15" s="6" customFormat="1" x14ac:dyDescent="0.35">
      <c r="A23" s="19" t="s">
        <v>8</v>
      </c>
      <c r="B23" s="5">
        <v>68</v>
      </c>
      <c r="C23" s="5">
        <v>64</v>
      </c>
      <c r="D23" s="21">
        <v>70</v>
      </c>
      <c r="E23" s="21">
        <v>72</v>
      </c>
      <c r="F23" s="21">
        <v>53</v>
      </c>
      <c r="G23" s="21">
        <v>65</v>
      </c>
      <c r="H23" s="21">
        <v>63</v>
      </c>
      <c r="I23" s="21">
        <v>80</v>
      </c>
      <c r="J23" s="21">
        <v>65</v>
      </c>
      <c r="K23" s="21">
        <v>64</v>
      </c>
      <c r="L23" s="21">
        <v>73</v>
      </c>
      <c r="M23" s="21">
        <v>52</v>
      </c>
      <c r="N23" s="21">
        <f>SUM(B23:M23)</f>
        <v>789</v>
      </c>
      <c r="O23" s="22">
        <f>SUM(N23)/N28</f>
        <v>9.4029317125491604E-2</v>
      </c>
    </row>
    <row r="24" spans="1:15" s="6" customFormat="1" x14ac:dyDescent="0.35">
      <c r="A24" s="19" t="s">
        <v>3</v>
      </c>
      <c r="B24" s="5">
        <v>87</v>
      </c>
      <c r="C24" s="5">
        <v>89</v>
      </c>
      <c r="D24" s="21">
        <v>96</v>
      </c>
      <c r="E24" s="21">
        <v>104</v>
      </c>
      <c r="F24" s="21">
        <v>86</v>
      </c>
      <c r="G24" s="21">
        <v>80</v>
      </c>
      <c r="H24" s="21">
        <v>96</v>
      </c>
      <c r="I24" s="21">
        <v>119</v>
      </c>
      <c r="J24" s="21">
        <v>95</v>
      </c>
      <c r="K24" s="21">
        <v>98</v>
      </c>
      <c r="L24" s="21">
        <v>108</v>
      </c>
      <c r="M24" s="21">
        <v>73</v>
      </c>
      <c r="N24" s="21">
        <f t="shared" ref="N24:N27" si="3">SUM(B24:M24)</f>
        <v>1131</v>
      </c>
      <c r="O24" s="22">
        <f>SUM(N24)/N28</f>
        <v>0.1347872720772256</v>
      </c>
    </row>
    <row r="25" spans="1:15" s="6" customFormat="1" x14ac:dyDescent="0.35">
      <c r="A25" s="19" t="s">
        <v>10</v>
      </c>
      <c r="B25" s="5">
        <v>17</v>
      </c>
      <c r="C25" s="5">
        <v>15</v>
      </c>
      <c r="D25" s="21">
        <v>18</v>
      </c>
      <c r="E25" s="21">
        <v>19</v>
      </c>
      <c r="F25" s="21">
        <v>11</v>
      </c>
      <c r="G25" s="21">
        <v>16</v>
      </c>
      <c r="H25" s="21">
        <v>17</v>
      </c>
      <c r="I25" s="21">
        <v>20</v>
      </c>
      <c r="J25" s="21">
        <v>14</v>
      </c>
      <c r="K25" s="21">
        <v>13</v>
      </c>
      <c r="L25" s="21">
        <v>17</v>
      </c>
      <c r="M25" s="21">
        <v>8</v>
      </c>
      <c r="N25" s="21">
        <f t="shared" si="3"/>
        <v>185</v>
      </c>
      <c r="O25" s="22">
        <f>SUM(N25)/N28</f>
        <v>2.2047431772136812E-2</v>
      </c>
    </row>
    <row r="26" spans="1:15" s="6" customFormat="1" x14ac:dyDescent="0.35">
      <c r="A26" s="19" t="s">
        <v>9</v>
      </c>
      <c r="B26" s="5">
        <v>553</v>
      </c>
      <c r="C26" s="5">
        <v>529</v>
      </c>
      <c r="D26" s="21">
        <v>550</v>
      </c>
      <c r="E26" s="21">
        <v>572</v>
      </c>
      <c r="F26" s="21">
        <v>440</v>
      </c>
      <c r="G26" s="21">
        <v>467</v>
      </c>
      <c r="H26" s="21">
        <v>522</v>
      </c>
      <c r="I26" s="21">
        <v>617</v>
      </c>
      <c r="J26" s="21">
        <v>590</v>
      </c>
      <c r="K26" s="21">
        <v>500</v>
      </c>
      <c r="L26" s="21">
        <v>603</v>
      </c>
      <c r="M26" s="21">
        <v>343</v>
      </c>
      <c r="N26" s="21">
        <f t="shared" si="3"/>
        <v>6286</v>
      </c>
      <c r="O26" s="22">
        <f>SUM(N26)/N28</f>
        <v>0.74913597902514595</v>
      </c>
    </row>
    <row r="27" spans="1:15" s="6" customFormat="1" x14ac:dyDescent="0.35">
      <c r="A27" s="19" t="s">
        <v>4</v>
      </c>
      <c r="B27" s="5">
        <v>0</v>
      </c>
      <c r="C27" s="5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f t="shared" si="3"/>
        <v>0</v>
      </c>
      <c r="O27" s="22">
        <f>SUM(N27)/N28</f>
        <v>0</v>
      </c>
    </row>
    <row r="28" spans="1:15" s="6" customFormat="1" x14ac:dyDescent="0.35">
      <c r="A28" s="19"/>
      <c r="B28" s="5">
        <f>SUM(B23:B27)</f>
        <v>725</v>
      </c>
      <c r="C28" s="5">
        <f t="shared" ref="C28:M28" si="4">SUM(C23:C27)</f>
        <v>697</v>
      </c>
      <c r="D28" s="5">
        <f t="shared" si="4"/>
        <v>734</v>
      </c>
      <c r="E28" s="5">
        <f t="shared" si="4"/>
        <v>767</v>
      </c>
      <c r="F28" s="5">
        <f t="shared" si="4"/>
        <v>590</v>
      </c>
      <c r="G28" s="5">
        <f t="shared" si="4"/>
        <v>628</v>
      </c>
      <c r="H28" s="5">
        <f t="shared" si="4"/>
        <v>698</v>
      </c>
      <c r="I28" s="5">
        <f t="shared" si="4"/>
        <v>836</v>
      </c>
      <c r="J28" s="5">
        <f t="shared" si="4"/>
        <v>764</v>
      </c>
      <c r="K28" s="5">
        <f t="shared" si="4"/>
        <v>675</v>
      </c>
      <c r="L28" s="5">
        <f t="shared" si="4"/>
        <v>801</v>
      </c>
      <c r="M28" s="5">
        <f t="shared" si="4"/>
        <v>476</v>
      </c>
      <c r="N28" s="5">
        <f t="shared" ref="N28" si="5">SUM(N23:N27)</f>
        <v>8391</v>
      </c>
      <c r="O28" s="22">
        <f>SUM(N28)/N28</f>
        <v>1</v>
      </c>
    </row>
    <row r="29" spans="1:15" x14ac:dyDescent="0.35">
      <c r="A29" s="7"/>
      <c r="C29"/>
      <c r="D29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 B2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2021-03-31T10:59:46Z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